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Hoja1!$A$1:$H$55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F52" i="1"/>
  <c r="D52" i="1"/>
  <c r="C52" i="1"/>
  <c r="E50" i="1"/>
  <c r="H50" i="1" s="1"/>
  <c r="E48" i="1"/>
  <c r="H48" i="1" s="1"/>
  <c r="E46" i="1"/>
  <c r="H46" i="1" s="1"/>
  <c r="E44" i="1"/>
  <c r="H44" i="1" s="1"/>
  <c r="E42" i="1"/>
  <c r="H42" i="1" s="1"/>
  <c r="E40" i="1"/>
  <c r="H40" i="1" s="1"/>
  <c r="E38" i="1"/>
  <c r="H38" i="1" s="1"/>
  <c r="G30" i="1"/>
  <c r="F30" i="1"/>
  <c r="D30" i="1"/>
  <c r="C30" i="1"/>
  <c r="E28" i="1"/>
  <c r="H28" i="1" s="1"/>
  <c r="E27" i="1"/>
  <c r="H27" i="1" s="1"/>
  <c r="E26" i="1"/>
  <c r="H26" i="1" s="1"/>
  <c r="E25" i="1"/>
  <c r="H25" i="1" s="1"/>
  <c r="G16" i="1"/>
  <c r="F16" i="1"/>
  <c r="D16" i="1"/>
  <c r="C16" i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H16" i="1" s="1"/>
  <c r="H30" i="1" l="1"/>
  <c r="H52" i="1"/>
  <c r="E30" i="1"/>
  <c r="E52" i="1"/>
  <c r="E16" i="1"/>
</calcChain>
</file>

<file path=xl/sharedStrings.xml><?xml version="1.0" encoding="utf-8"?>
<sst xmlns="http://schemas.openxmlformats.org/spreadsheetml/2006/main" count="55" uniqueCount="33">
  <si>
    <t>UNIVERSIDAD POLITECNICA DE JUVENTINO ROSAS
Estado Analítico del Ejercicio del Presupuesto de Egresos
Clasificación Administrativa
Del 1 de Enero al 31 de Marzo de 2019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</si>
  <si>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</si>
  <si>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</si>
  <si>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</si>
  <si>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</si>
  <si>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</si>
  <si>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</si>
  <si>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</si>
  <si>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</si>
  <si>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</si>
  <si>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</si>
  <si>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RECTORÍA</t>
  </si>
  <si>
    <t>SECRETARÍA ACADÉMICA</t>
  </si>
  <si>
    <t>SECRETARÍA ADMINISTRATIVA</t>
  </si>
  <si>
    <t>Dependencia o Unidad Administrativa 4</t>
  </si>
  <si>
    <t>Dependencia o Unidad Administrativa 6</t>
  </si>
  <si>
    <t>Dependencia o Unidad Administrativa 7</t>
  </si>
  <si>
    <t>Dependencia o Unidad Administrativa 8</t>
  </si>
  <si>
    <t>Total del Gasto</t>
  </si>
  <si>
    <t>Gobierno (Federal/Estatal/Municipal) de __________________________
Estado Analítico del Ejercicio del Presupuesto de Egresos
Clasificación Administrativa
Del XXXX al XXXX</t>
  </si>
  <si>
    <t>Poder Ejecutivo</t>
  </si>
  <si>
    <t>Poder Legislativo</t>
  </si>
  <si>
    <t>Poder Judicial</t>
  </si>
  <si>
    <t>Órganos Autónomos</t>
  </si>
  <si>
    <t>Sector Paraestatal del Gobierno (Federal/Estatal/Municipal) de UNIVERSIDAD POLITECNICA DE JUVENTINO ROSAS
Estado Analítico del Ejercicio del Presupuesto de Egresos
Clasificación Administrativa
Del 1 de Enero al 31 de Marzo de 2019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</si>
  <si>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</si>
  <si>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</si>
  <si>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</si>
  <si>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</si>
  <si>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</si>
  <si>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Finanacieras No Monetarias con Participacion Estatal Mayoritaria</t>
  </si>
  <si>
    <t>Fideicomisos Financieros Públicos con Participación Estatal Mayoritaria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</si>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</sst>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 applyFill="1" applyBorder="1" applyAlignment="1" applyProtection="1">
      <alignment horizontal="center" vertical="center" wrapText="1"/>
      <protection locked="0"/>
    </xf>
    <xf numFmtId="4" fontId="2" fillId="2" borderId="9" xfId="1" applyNumberFormat="1" applyFont="1" applyFill="1" applyBorder="1" applyAlignment="1">
      <alignment horizontal="center" vertical="center" wrapText="1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Protection="1">
      <protection locked="0"/>
    </xf>
    <xf numFmtId="4" fontId="3" fillId="0" borderId="13" xfId="0" applyNumberFormat="1" applyFont="1" applyFill="1" applyBorder="1" applyProtection="1">
      <protection locked="0"/>
    </xf>
    <xf numFmtId="0" fontId="3" fillId="0" borderId="12" xfId="0" applyFont="1" applyFill="1" applyBorder="1" applyProtection="1">
      <protection locked="0"/>
    </xf>
    <xf numFmtId="4" fontId="3" fillId="0" borderId="10" xfId="0" applyNumberFormat="1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left"/>
      <protection locked="0"/>
    </xf>
    <xf numFmtId="4" fontId="2" fillId="0" borderId="9" xfId="0" applyNumberFormat="1" applyFont="1" applyFill="1" applyBorder="1" applyProtection="1">
      <protection locked="0"/>
    </xf>
    <xf numFmtId="0" fontId="4" fillId="0" borderId="0" xfId="0" applyFont="1" applyProtection="1">
      <protection locked="0"/>
    </xf>
    <xf numFmtId="0" fontId="4" fillId="0" borderId="4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0" borderId="14" xfId="0" applyFont="1" applyBorder="1" applyProtection="1">
      <protection locked="0"/>
    </xf>
    <xf numFmtId="4" fontId="4" fillId="0" borderId="6" xfId="0" applyNumberFormat="1" applyFont="1" applyBorder="1" applyProtection="1">
      <protection locked="0"/>
    </xf>
    <xf numFmtId="0" fontId="4" fillId="0" borderId="0" xfId="0" applyFont="1" applyBorder="1" applyProtection="1">
      <protection locked="0"/>
    </xf>
    <xf numFmtId="4" fontId="4" fillId="0" borderId="13" xfId="0" applyNumberFormat="1" applyFont="1" applyBorder="1" applyProtection="1">
      <protection locked="0"/>
    </xf>
    <xf numFmtId="4" fontId="4" fillId="0" borderId="10" xfId="0" applyNumberFormat="1" applyFont="1" applyBorder="1" applyProtection="1">
      <protection locked="0"/>
    </xf>
    <xf numFmtId="0" fontId="4" fillId="0" borderId="0" xfId="0" applyFont="1" applyBorder="1" applyAlignment="1" applyProtection="1">
      <alignment wrapText="1"/>
      <protection locked="0"/>
    </xf>
    <xf numFmtId="0" fontId="4" fillId="0" borderId="11" xfId="0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tabSelected="1" workbookViewId="0">
      <selection activeCell="C9" sqref="C9"/>
    </sheetView>
  </sheetViews>
  <sheetFormatPr baseColWidth="10" defaultColWidth="9.33203125" defaultRowHeight="10.199999999999999" x14ac:dyDescent="0.2"/>
  <cols>
    <col min="1" max="1" width="2.21875" style="12" customWidth="1"/>
    <col min="2" max="2" width="47.33203125" style="12" customWidth="1"/>
    <col min="3" max="8" width="14.21875" style="12" customWidth="1"/>
    <col min="9" max="16384" width="9.33203125" style="12"/>
  </cols>
  <sheetData>
    <row r="1" spans="1:8" ht="45" customHeight="1" x14ac:dyDescent="0.2">
      <c r="A1" s="24" t="s">
        <v>0</v>
      </c>
      <c r="B1" s="25"/>
      <c r="C1" s="25"/>
      <c r="D1" s="25"/>
      <c r="E1" s="25"/>
      <c r="F1" s="25"/>
      <c r="G1" s="25"/>
      <c r="H1" s="26"/>
    </row>
    <row r="2" spans="1:8" x14ac:dyDescent="0.2">
      <c r="B2" s="1"/>
      <c r="C2" s="1"/>
      <c r="D2" s="1"/>
      <c r="E2" s="1"/>
      <c r="F2" s="1"/>
      <c r="G2" s="1"/>
      <c r="H2" s="1"/>
    </row>
    <row r="3" spans="1:8" x14ac:dyDescent="0.2">
      <c r="A3" s="27" t="s">
        <v>1</v>
      </c>
      <c r="B3" s="28"/>
      <c r="C3" s="24" t="s">
        <v>2</v>
      </c>
      <c r="D3" s="25"/>
      <c r="E3" s="25"/>
      <c r="F3" s="25"/>
      <c r="G3" s="26"/>
      <c r="H3" s="33" t="s">
        <v>3</v>
      </c>
    </row>
    <row r="4" spans="1:8" ht="24.9" customHeight="1" x14ac:dyDescent="0.2">
      <c r="A4" s="29"/>
      <c r="B4" s="30"/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34"/>
    </row>
    <row r="5" spans="1:8" x14ac:dyDescent="0.2">
      <c r="A5" s="31"/>
      <c r="B5" s="32"/>
      <c r="C5" s="3">
        <v>1</v>
      </c>
      <c r="D5" s="3">
        <v>2</v>
      </c>
      <c r="E5" s="3" t="s">
        <v>9</v>
      </c>
      <c r="F5" s="3">
        <v>4</v>
      </c>
      <c r="G5" s="3">
        <v>5</v>
      </c>
      <c r="H5" s="3" t="s">
        <v>10</v>
      </c>
    </row>
    <row r="6" spans="1:8" x14ac:dyDescent="0.2">
      <c r="A6" s="13"/>
      <c r="B6" s="4"/>
      <c r="C6" s="5"/>
      <c r="D6" s="5"/>
      <c r="E6" s="5"/>
      <c r="F6" s="5"/>
      <c r="G6" s="5"/>
      <c r="H6" s="5"/>
    </row>
    <row r="7" spans="1:8" x14ac:dyDescent="0.2">
      <c r="A7" s="14" t="s">
        <v>11</v>
      </c>
      <c r="B7" s="6"/>
      <c r="C7" s="7">
        <v>1987845.51</v>
      </c>
      <c r="D7" s="7">
        <v>578770.01</v>
      </c>
      <c r="E7" s="7">
        <f>C7+D7</f>
        <v>2566615.52</v>
      </c>
      <c r="F7" s="7">
        <v>528861.12</v>
      </c>
      <c r="G7" s="7">
        <v>528861.12</v>
      </c>
      <c r="H7" s="7">
        <f>E7-F7</f>
        <v>2037754.4</v>
      </c>
    </row>
    <row r="8" spans="1:8" x14ac:dyDescent="0.2">
      <c r="A8" s="14" t="s">
        <v>12</v>
      </c>
      <c r="B8" s="6"/>
      <c r="C8" s="7">
        <v>27728531.870000001</v>
      </c>
      <c r="D8" s="7">
        <v>11188330.48</v>
      </c>
      <c r="E8" s="7">
        <f t="shared" ref="E8:E13" si="0">C8+D8</f>
        <v>38916862.350000001</v>
      </c>
      <c r="F8" s="7">
        <v>8759384.0199999996</v>
      </c>
      <c r="G8" s="7">
        <v>8758985.0199999996</v>
      </c>
      <c r="H8" s="7">
        <f t="shared" ref="H8:H13" si="1">E8-F8</f>
        <v>30157478.330000002</v>
      </c>
    </row>
    <row r="9" spans="1:8" x14ac:dyDescent="0.2">
      <c r="A9" s="14" t="s">
        <v>13</v>
      </c>
      <c r="B9" s="6"/>
      <c r="C9" s="7">
        <v>9003229.6099999994</v>
      </c>
      <c r="D9" s="7">
        <v>5980677.2599999998</v>
      </c>
      <c r="E9" s="7">
        <f t="shared" si="0"/>
        <v>14983906.869999999</v>
      </c>
      <c r="F9" s="7">
        <v>2220116.39</v>
      </c>
      <c r="G9" s="7">
        <v>2220116.39</v>
      </c>
      <c r="H9" s="7">
        <f t="shared" si="1"/>
        <v>12763790.479999999</v>
      </c>
    </row>
    <row r="10" spans="1:8" x14ac:dyDescent="0.2">
      <c r="A10" s="14" t="s">
        <v>14</v>
      </c>
      <c r="B10" s="6"/>
      <c r="C10" s="7">
        <v>0</v>
      </c>
      <c r="D10" s="7">
        <v>0</v>
      </c>
      <c r="E10" s="7">
        <f t="shared" si="0"/>
        <v>0</v>
      </c>
      <c r="F10" s="7">
        <v>0</v>
      </c>
      <c r="G10" s="7">
        <v>0</v>
      </c>
      <c r="H10" s="7">
        <f t="shared" si="1"/>
        <v>0</v>
      </c>
    </row>
    <row r="11" spans="1:8" x14ac:dyDescent="0.2">
      <c r="A11" s="14" t="s">
        <v>15</v>
      </c>
      <c r="B11" s="6"/>
      <c r="C11" s="7">
        <v>0</v>
      </c>
      <c r="D11" s="7">
        <v>0</v>
      </c>
      <c r="E11" s="7">
        <f t="shared" si="0"/>
        <v>0</v>
      </c>
      <c r="F11" s="7">
        <v>0</v>
      </c>
      <c r="G11" s="7">
        <v>0</v>
      </c>
      <c r="H11" s="7">
        <f t="shared" si="1"/>
        <v>0</v>
      </c>
    </row>
    <row r="12" spans="1:8" x14ac:dyDescent="0.2">
      <c r="A12" s="14" t="s">
        <v>16</v>
      </c>
      <c r="B12" s="6"/>
      <c r="C12" s="7">
        <v>0</v>
      </c>
      <c r="D12" s="7">
        <v>0</v>
      </c>
      <c r="E12" s="7">
        <f t="shared" si="0"/>
        <v>0</v>
      </c>
      <c r="F12" s="7">
        <v>0</v>
      </c>
      <c r="G12" s="7">
        <v>0</v>
      </c>
      <c r="H12" s="7">
        <f t="shared" si="1"/>
        <v>0</v>
      </c>
    </row>
    <row r="13" spans="1:8" x14ac:dyDescent="0.2">
      <c r="A13" s="14" t="s">
        <v>17</v>
      </c>
      <c r="B13" s="6"/>
      <c r="C13" s="7">
        <v>0</v>
      </c>
      <c r="D13" s="7">
        <v>0</v>
      </c>
      <c r="E13" s="7">
        <f t="shared" si="0"/>
        <v>0</v>
      </c>
      <c r="F13" s="7">
        <v>0</v>
      </c>
      <c r="G13" s="7">
        <v>0</v>
      </c>
      <c r="H13" s="7">
        <f t="shared" si="1"/>
        <v>0</v>
      </c>
    </row>
    <row r="14" spans="1:8" x14ac:dyDescent="0.2">
      <c r="A14" s="14"/>
      <c r="B14" s="6"/>
      <c r="C14" s="7"/>
      <c r="D14" s="7"/>
      <c r="E14" s="7"/>
      <c r="F14" s="7"/>
      <c r="G14" s="7"/>
      <c r="H14" s="7"/>
    </row>
    <row r="15" spans="1:8" x14ac:dyDescent="0.2">
      <c r="A15" s="14"/>
      <c r="B15" s="8"/>
      <c r="C15" s="9"/>
      <c r="D15" s="9"/>
      <c r="E15" s="9"/>
      <c r="F15" s="9"/>
      <c r="G15" s="9"/>
      <c r="H15" s="9"/>
    </row>
    <row r="16" spans="1:8" x14ac:dyDescent="0.2">
      <c r="A16" s="15"/>
      <c r="B16" s="10" t="s">
        <v>18</v>
      </c>
      <c r="C16" s="11">
        <f t="shared" ref="C16:H16" si="2">SUM(C7:C15)</f>
        <v>38719606.990000002</v>
      </c>
      <c r="D16" s="11">
        <f t="shared" si="2"/>
        <v>17747777.75</v>
      </c>
      <c r="E16" s="11">
        <f t="shared" si="2"/>
        <v>56467384.740000002</v>
      </c>
      <c r="F16" s="11">
        <f t="shared" si="2"/>
        <v>11508361.529999999</v>
      </c>
      <c r="G16" s="11">
        <f t="shared" si="2"/>
        <v>11507962.529999999</v>
      </c>
      <c r="H16" s="11">
        <f t="shared" si="2"/>
        <v>44959023.210000001</v>
      </c>
    </row>
    <row r="19" spans="1:8" ht="45" customHeight="1" x14ac:dyDescent="0.2">
      <c r="A19" s="24" t="s">
        <v>19</v>
      </c>
      <c r="B19" s="25"/>
      <c r="C19" s="25"/>
      <c r="D19" s="25"/>
      <c r="E19" s="25"/>
      <c r="F19" s="25"/>
      <c r="G19" s="25"/>
      <c r="H19" s="26"/>
    </row>
    <row r="21" spans="1:8" x14ac:dyDescent="0.2">
      <c r="A21" s="27" t="s">
        <v>1</v>
      </c>
      <c r="B21" s="28"/>
      <c r="C21" s="24" t="s">
        <v>2</v>
      </c>
      <c r="D21" s="25"/>
      <c r="E21" s="25"/>
      <c r="F21" s="25"/>
      <c r="G21" s="26"/>
      <c r="H21" s="33" t="s">
        <v>3</v>
      </c>
    </row>
    <row r="22" spans="1:8" ht="20.399999999999999" x14ac:dyDescent="0.2">
      <c r="A22" s="29"/>
      <c r="B22" s="30"/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  <c r="H22" s="34"/>
    </row>
    <row r="23" spans="1:8" x14ac:dyDescent="0.2">
      <c r="A23" s="31"/>
      <c r="B23" s="32"/>
      <c r="C23" s="3">
        <v>1</v>
      </c>
      <c r="D23" s="3">
        <v>2</v>
      </c>
      <c r="E23" s="3" t="s">
        <v>9</v>
      </c>
      <c r="F23" s="3">
        <v>4</v>
      </c>
      <c r="G23" s="3">
        <v>5</v>
      </c>
      <c r="H23" s="3" t="s">
        <v>10</v>
      </c>
    </row>
    <row r="24" spans="1:8" x14ac:dyDescent="0.2">
      <c r="A24" s="13"/>
      <c r="B24" s="16"/>
      <c r="C24" s="17"/>
      <c r="D24" s="17"/>
      <c r="E24" s="17"/>
      <c r="F24" s="17"/>
      <c r="G24" s="17"/>
      <c r="H24" s="17"/>
    </row>
    <row r="25" spans="1:8" x14ac:dyDescent="0.2">
      <c r="A25" s="14" t="s">
        <v>20</v>
      </c>
      <c r="B25" s="18"/>
      <c r="C25" s="19">
        <v>0</v>
      </c>
      <c r="D25" s="19">
        <v>0</v>
      </c>
      <c r="E25" s="19">
        <f>C25+D25</f>
        <v>0</v>
      </c>
      <c r="F25" s="19">
        <v>0</v>
      </c>
      <c r="G25" s="19">
        <v>0</v>
      </c>
      <c r="H25" s="19">
        <f>E25-F25</f>
        <v>0</v>
      </c>
    </row>
    <row r="26" spans="1:8" x14ac:dyDescent="0.2">
      <c r="A26" s="14" t="s">
        <v>21</v>
      </c>
      <c r="B26" s="18"/>
      <c r="C26" s="19">
        <v>0</v>
      </c>
      <c r="D26" s="19">
        <v>0</v>
      </c>
      <c r="E26" s="19">
        <f t="shared" ref="E26:E28" si="3">C26+D26</f>
        <v>0</v>
      </c>
      <c r="F26" s="19">
        <v>0</v>
      </c>
      <c r="G26" s="19">
        <v>0</v>
      </c>
      <c r="H26" s="19">
        <f t="shared" ref="H26:H28" si="4">E26-F26</f>
        <v>0</v>
      </c>
    </row>
    <row r="27" spans="1:8" x14ac:dyDescent="0.2">
      <c r="A27" s="14" t="s">
        <v>22</v>
      </c>
      <c r="B27" s="18"/>
      <c r="C27" s="19">
        <v>0</v>
      </c>
      <c r="D27" s="19">
        <v>0</v>
      </c>
      <c r="E27" s="19">
        <f t="shared" si="3"/>
        <v>0</v>
      </c>
      <c r="F27" s="19">
        <v>0</v>
      </c>
      <c r="G27" s="19">
        <v>0</v>
      </c>
      <c r="H27" s="19">
        <f t="shared" si="4"/>
        <v>0</v>
      </c>
    </row>
    <row r="28" spans="1:8" x14ac:dyDescent="0.2">
      <c r="A28" s="14" t="s">
        <v>23</v>
      </c>
      <c r="B28" s="18"/>
      <c r="C28" s="19">
        <v>0</v>
      </c>
      <c r="D28" s="19">
        <v>0</v>
      </c>
      <c r="E28" s="19">
        <f t="shared" si="3"/>
        <v>0</v>
      </c>
      <c r="F28" s="19">
        <v>0</v>
      </c>
      <c r="G28" s="19">
        <v>0</v>
      </c>
      <c r="H28" s="19">
        <f t="shared" si="4"/>
        <v>0</v>
      </c>
    </row>
    <row r="29" spans="1:8" x14ac:dyDescent="0.2">
      <c r="A29" s="14"/>
      <c r="B29" s="18"/>
      <c r="C29" s="20"/>
      <c r="D29" s="20"/>
      <c r="E29" s="20"/>
      <c r="F29" s="20"/>
      <c r="G29" s="20"/>
      <c r="H29" s="20"/>
    </row>
    <row r="30" spans="1:8" x14ac:dyDescent="0.2">
      <c r="A30" s="15"/>
      <c r="B30" s="10" t="s">
        <v>18</v>
      </c>
      <c r="C30" s="11">
        <f>SUM(C25:C29)</f>
        <v>0</v>
      </c>
      <c r="D30" s="11">
        <f>SUM(D25:D29)</f>
        <v>0</v>
      </c>
      <c r="E30" s="11">
        <f>SUM(E25:E28)</f>
        <v>0</v>
      </c>
      <c r="F30" s="11">
        <f>SUM(F25:F28)</f>
        <v>0</v>
      </c>
      <c r="G30" s="11">
        <f>SUM(G25:G28)</f>
        <v>0</v>
      </c>
      <c r="H30" s="11">
        <f>SUM(H25:H28)</f>
        <v>0</v>
      </c>
    </row>
    <row r="33" spans="1:8" ht="45" customHeight="1" x14ac:dyDescent="0.2">
      <c r="A33" s="24" t="s">
        <v>24</v>
      </c>
      <c r="B33" s="25"/>
      <c r="C33" s="25"/>
      <c r="D33" s="25"/>
      <c r="E33" s="25"/>
      <c r="F33" s="25"/>
      <c r="G33" s="25"/>
      <c r="H33" s="26"/>
    </row>
    <row r="34" spans="1:8" x14ac:dyDescent="0.2">
      <c r="A34" s="27" t="s">
        <v>1</v>
      </c>
      <c r="B34" s="28"/>
      <c r="C34" s="24" t="s">
        <v>2</v>
      </c>
      <c r="D34" s="25"/>
      <c r="E34" s="25"/>
      <c r="F34" s="25"/>
      <c r="G34" s="26"/>
      <c r="H34" s="33" t="s">
        <v>3</v>
      </c>
    </row>
    <row r="35" spans="1:8" ht="20.399999999999999" x14ac:dyDescent="0.2">
      <c r="A35" s="29"/>
      <c r="B35" s="30"/>
      <c r="C35" s="2" t="s">
        <v>4</v>
      </c>
      <c r="D35" s="2" t="s">
        <v>5</v>
      </c>
      <c r="E35" s="2" t="s">
        <v>6</v>
      </c>
      <c r="F35" s="2" t="s">
        <v>7</v>
      </c>
      <c r="G35" s="2" t="s">
        <v>8</v>
      </c>
      <c r="H35" s="34"/>
    </row>
    <row r="36" spans="1:8" x14ac:dyDescent="0.2">
      <c r="A36" s="31"/>
      <c r="B36" s="32"/>
      <c r="C36" s="3">
        <v>1</v>
      </c>
      <c r="D36" s="3">
        <v>2</v>
      </c>
      <c r="E36" s="3" t="s">
        <v>9</v>
      </c>
      <c r="F36" s="3">
        <v>4</v>
      </c>
      <c r="G36" s="3">
        <v>5</v>
      </c>
      <c r="H36" s="3" t="s">
        <v>10</v>
      </c>
    </row>
    <row r="37" spans="1:8" x14ac:dyDescent="0.2">
      <c r="A37" s="13"/>
      <c r="B37" s="16"/>
      <c r="C37" s="17"/>
      <c r="D37" s="17"/>
      <c r="E37" s="17"/>
      <c r="F37" s="17"/>
      <c r="G37" s="17"/>
      <c r="H37" s="17"/>
    </row>
    <row r="38" spans="1:8" ht="20.399999999999999" x14ac:dyDescent="0.2">
      <c r="A38" s="14"/>
      <c r="B38" s="21" t="s">
        <v>25</v>
      </c>
      <c r="C38" s="19">
        <v>38719606.990000002</v>
      </c>
      <c r="D38" s="19">
        <v>17747777.75</v>
      </c>
      <c r="E38" s="19">
        <f>C38+D38</f>
        <v>56467384.740000002</v>
      </c>
      <c r="F38" s="19">
        <v>11508361.529999999</v>
      </c>
      <c r="G38" s="19">
        <v>11507962.529999999</v>
      </c>
      <c r="H38" s="19">
        <f>E38-F38</f>
        <v>44959023.210000001</v>
      </c>
    </row>
    <row r="39" spans="1:8" x14ac:dyDescent="0.2">
      <c r="A39" s="14"/>
      <c r="B39" s="21"/>
      <c r="C39" s="19"/>
      <c r="D39" s="19"/>
      <c r="E39" s="19"/>
      <c r="F39" s="19"/>
      <c r="G39" s="19"/>
      <c r="H39" s="19"/>
    </row>
    <row r="40" spans="1:8" x14ac:dyDescent="0.2">
      <c r="A40" s="14"/>
      <c r="B40" s="21" t="s">
        <v>26</v>
      </c>
      <c r="C40" s="19">
        <v>0</v>
      </c>
      <c r="D40" s="19">
        <v>0</v>
      </c>
      <c r="E40" s="19">
        <f>C40+D40</f>
        <v>0</v>
      </c>
      <c r="F40" s="19">
        <v>0</v>
      </c>
      <c r="G40" s="19">
        <v>0</v>
      </c>
      <c r="H40" s="19">
        <f>E40-F40</f>
        <v>0</v>
      </c>
    </row>
    <row r="41" spans="1:8" x14ac:dyDescent="0.2">
      <c r="A41" s="14"/>
      <c r="B41" s="21"/>
      <c r="C41" s="19"/>
      <c r="D41" s="19"/>
      <c r="E41" s="19"/>
      <c r="F41" s="19"/>
      <c r="G41" s="19"/>
      <c r="H41" s="19"/>
    </row>
    <row r="42" spans="1:8" ht="20.399999999999999" x14ac:dyDescent="0.2">
      <c r="A42" s="14"/>
      <c r="B42" s="21" t="s">
        <v>27</v>
      </c>
      <c r="C42" s="19">
        <v>0</v>
      </c>
      <c r="D42" s="19">
        <v>0</v>
      </c>
      <c r="E42" s="19">
        <f>C42+D42</f>
        <v>0</v>
      </c>
      <c r="F42" s="19">
        <v>0</v>
      </c>
      <c r="G42" s="19">
        <v>0</v>
      </c>
      <c r="H42" s="19">
        <f>E42-F42</f>
        <v>0</v>
      </c>
    </row>
    <row r="43" spans="1:8" x14ac:dyDescent="0.2">
      <c r="A43" s="14"/>
      <c r="B43" s="21"/>
      <c r="C43" s="19"/>
      <c r="D43" s="19"/>
      <c r="E43" s="19"/>
      <c r="F43" s="19"/>
      <c r="G43" s="19"/>
      <c r="H43" s="19"/>
    </row>
    <row r="44" spans="1:8" ht="20.399999999999999" x14ac:dyDescent="0.2">
      <c r="A44" s="14"/>
      <c r="B44" s="21" t="s">
        <v>28</v>
      </c>
      <c r="C44" s="19">
        <v>0</v>
      </c>
      <c r="D44" s="19">
        <v>0</v>
      </c>
      <c r="E44" s="19">
        <f>C44+D44</f>
        <v>0</v>
      </c>
      <c r="F44" s="19">
        <v>0</v>
      </c>
      <c r="G44" s="19">
        <v>0</v>
      </c>
      <c r="H44" s="19">
        <f>E44-F44</f>
        <v>0</v>
      </c>
    </row>
    <row r="45" spans="1:8" x14ac:dyDescent="0.2">
      <c r="A45" s="14"/>
      <c r="B45" s="21"/>
      <c r="C45" s="19"/>
      <c r="D45" s="19"/>
      <c r="E45" s="19"/>
      <c r="F45" s="19"/>
      <c r="G45" s="19"/>
      <c r="H45" s="19"/>
    </row>
    <row r="46" spans="1:8" ht="20.399999999999999" x14ac:dyDescent="0.2">
      <c r="A46" s="14"/>
      <c r="B46" s="21" t="s">
        <v>29</v>
      </c>
      <c r="C46" s="19">
        <v>0</v>
      </c>
      <c r="D46" s="19">
        <v>0</v>
      </c>
      <c r="E46" s="19">
        <f>C46+D46</f>
        <v>0</v>
      </c>
      <c r="F46" s="19">
        <v>0</v>
      </c>
      <c r="G46" s="19">
        <v>0</v>
      </c>
      <c r="H46" s="19">
        <f>E46-F46</f>
        <v>0</v>
      </c>
    </row>
    <row r="47" spans="1:8" x14ac:dyDescent="0.2">
      <c r="A47" s="14"/>
      <c r="B47" s="21"/>
      <c r="C47" s="19"/>
      <c r="D47" s="19"/>
      <c r="E47" s="19"/>
      <c r="F47" s="19"/>
      <c r="G47" s="19"/>
      <c r="H47" s="19"/>
    </row>
    <row r="48" spans="1:8" ht="20.399999999999999" x14ac:dyDescent="0.2">
      <c r="A48" s="14"/>
      <c r="B48" s="21" t="s">
        <v>30</v>
      </c>
      <c r="C48" s="19">
        <v>0</v>
      </c>
      <c r="D48" s="19">
        <v>0</v>
      </c>
      <c r="E48" s="19">
        <f>C48+D48</f>
        <v>0</v>
      </c>
      <c r="F48" s="19">
        <v>0</v>
      </c>
      <c r="G48" s="19">
        <v>0</v>
      </c>
      <c r="H48" s="19">
        <f>E48-F48</f>
        <v>0</v>
      </c>
    </row>
    <row r="49" spans="1:8" x14ac:dyDescent="0.2">
      <c r="A49" s="14"/>
      <c r="B49" s="21"/>
      <c r="C49" s="19"/>
      <c r="D49" s="19"/>
      <c r="E49" s="19"/>
      <c r="F49" s="19"/>
      <c r="G49" s="19"/>
      <c r="H49" s="19"/>
    </row>
    <row r="50" spans="1:8" ht="20.399999999999999" x14ac:dyDescent="0.2">
      <c r="A50" s="14"/>
      <c r="B50" s="21" t="s">
        <v>31</v>
      </c>
      <c r="C50" s="19">
        <v>0</v>
      </c>
      <c r="D50" s="19">
        <v>0</v>
      </c>
      <c r="E50" s="19">
        <f>C50+D50</f>
        <v>0</v>
      </c>
      <c r="F50" s="19">
        <v>0</v>
      </c>
      <c r="G50" s="19">
        <v>0</v>
      </c>
      <c r="H50" s="19">
        <f>E50-F50</f>
        <v>0</v>
      </c>
    </row>
    <row r="51" spans="1:8" x14ac:dyDescent="0.2">
      <c r="A51" s="22"/>
      <c r="B51" s="23"/>
      <c r="C51" s="20"/>
      <c r="D51" s="20"/>
      <c r="E51" s="20"/>
      <c r="F51" s="20"/>
      <c r="G51" s="20"/>
      <c r="H51" s="20"/>
    </row>
    <row r="52" spans="1:8" x14ac:dyDescent="0.2">
      <c r="A52" s="15"/>
      <c r="B52" s="10" t="s">
        <v>18</v>
      </c>
      <c r="C52" s="11">
        <f t="shared" ref="C52:H52" si="5">SUM(C38:C50)</f>
        <v>38719606.990000002</v>
      </c>
      <c r="D52" s="11">
        <f t="shared" si="5"/>
        <v>17747777.75</v>
      </c>
      <c r="E52" s="11">
        <f t="shared" si="5"/>
        <v>56467384.740000002</v>
      </c>
      <c r="F52" s="11">
        <f t="shared" si="5"/>
        <v>11508361.529999999</v>
      </c>
      <c r="G52" s="11">
        <f t="shared" si="5"/>
        <v>11507962.529999999</v>
      </c>
      <c r="H52" s="11">
        <f t="shared" si="5"/>
        <v>44959023.210000001</v>
      </c>
    </row>
    <row r="54" spans="1:8" x14ac:dyDescent="0.2">
      <c r="A54" s="12" t="s">
        <v>32</v>
      </c>
    </row>
  </sheetData>
  <mergeCells count="12">
    <mergeCell ref="A33:H33"/>
    <mergeCell ref="A34:B36"/>
    <mergeCell ref="C34:G34"/>
    <mergeCell ref="H34:H35"/>
    <mergeCell ref="A1:H1"/>
    <mergeCell ref="A3:B5"/>
    <mergeCell ref="C3:G3"/>
    <mergeCell ref="H3:H4"/>
    <mergeCell ref="A19:H19"/>
    <mergeCell ref="A21:B23"/>
    <mergeCell ref="C21:G21"/>
    <mergeCell ref="H21:H22"/>
  </mergeCells>
  <printOptions horizontalCentered="1"/>
  <pageMargins left="0.31496062992125984" right="0.31496062992125984" top="0.74803149606299213" bottom="0.74803149606299213" header="0.31496062992125984" footer="0.31496062992125984"/>
  <pageSetup scale="7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2019-04-25T19:33:55Z</cp:lastPrinted>
  <dcterms:created xsi:type="dcterms:W3CDTF">2019-04-25T15:37:44Z</dcterms:created>
  <dcterms:modified xsi:type="dcterms:W3CDTF">2019-04-25T19:34:04Z</dcterms:modified>
</cp:coreProperties>
</file>